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60beb57dc6b5eafa/Desktop/PRORAČUN I REBALANS/2024/"/>
    </mc:Choice>
  </mc:AlternateContent>
  <xr:revisionPtr revIDLastSave="3" documentId="8_{8920A61D-8F68-40C5-95FC-5FA7DB02F5CF}" xr6:coauthVersionLast="47" xr6:coauthVersionMax="47" xr10:uidLastSave="{1D481128-1530-42FA-A494-7B8BCE61A4C2}"/>
  <bookViews>
    <workbookView xWindow="-120" yWindow="-120" windowWidth="29040" windowHeight="15840" tabRatio="500" firstSheet="1" activeTab="1" xr2:uid="{00000000-000D-0000-FFFF-FFFF00000000}"/>
  </bookViews>
  <sheets>
    <sheet name="1-2024" sheetId="2" r:id="rId1"/>
    <sheet name="2-2024" sheetId="3" r:id="rId2"/>
    <sheet name="3-2024" sheetId="4" r:id="rId3"/>
  </sheets>
  <definedNames>
    <definedName name="_xlnm._FilterDatabase" localSheetId="0" hidden="1">'1-2024'!$A$10:$G$42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3" l="1"/>
  <c r="E19" i="3"/>
  <c r="E41" i="2"/>
  <c r="E46" i="3" l="1"/>
  <c r="E19" i="2"/>
  <c r="E42" i="2" s="1"/>
</calcChain>
</file>

<file path=xl/sharedStrings.xml><?xml version="1.0" encoding="utf-8"?>
<sst xmlns="http://schemas.openxmlformats.org/spreadsheetml/2006/main" count="270" uniqueCount="152">
  <si>
    <t>OŠ JOSIP KOZARAC SOLJANI</t>
  </si>
  <si>
    <t>TOMISLAVOVA 5A</t>
  </si>
  <si>
    <t>32255 SOLJANI</t>
  </si>
  <si>
    <t>OIB: 65379606552</t>
  </si>
  <si>
    <t>JAVNA OBJAVA INFORMACIJA O TROŠENJU SREDSTAVA</t>
  </si>
  <si>
    <t>ZA SIJEČANJ 2024. GODINE</t>
  </si>
  <si>
    <t>Redni broj</t>
  </si>
  <si>
    <t>Naziv primatelja</t>
  </si>
  <si>
    <t>OIB</t>
  </si>
  <si>
    <t>Sjedište</t>
  </si>
  <si>
    <t>Iznos</t>
  </si>
  <si>
    <t>Konto</t>
  </si>
  <si>
    <t>Vrsta rashoda i izdataka</t>
  </si>
  <si>
    <t>1.</t>
  </si>
  <si>
    <t>Djelatnici OŠ Josip Kozarac Soljani</t>
  </si>
  <si>
    <t>3111</t>
  </si>
  <si>
    <t>Bruto plaća za redovan rad</t>
  </si>
  <si>
    <t>2.</t>
  </si>
  <si>
    <t>Djelatnica male škole pri OŠ Josip Kozarac Soljani</t>
  </si>
  <si>
    <t>3.</t>
  </si>
  <si>
    <t>Naknada za prijevoz na posao i s posla</t>
  </si>
  <si>
    <t>4.</t>
  </si>
  <si>
    <t>5.</t>
  </si>
  <si>
    <t>Putni nalozi</t>
  </si>
  <si>
    <t>E-tehničar</t>
  </si>
  <si>
    <t>Županja, Josipa Šokčevića 7</t>
  </si>
  <si>
    <t>Ugovor o djelu</t>
  </si>
  <si>
    <t>6.</t>
  </si>
  <si>
    <t>Hrvatski zavod za zdravstveno osiguranje</t>
  </si>
  <si>
    <t>Zagreb, Margaretska 3</t>
  </si>
  <si>
    <t>Doprinos za obvezno zdravstveno osiguranje</t>
  </si>
  <si>
    <t>7.</t>
  </si>
  <si>
    <t>Državni proračun RH</t>
  </si>
  <si>
    <t>Zagreb, Katančićeva 5</t>
  </si>
  <si>
    <t>Naknada zbog nezapošljavanja invalida</t>
  </si>
  <si>
    <t>UKUPNO KATEGORIJA 1</t>
  </si>
  <si>
    <t>8.</t>
  </si>
  <si>
    <t>Pogrebno i cvjećarnica Pavičić</t>
  </si>
  <si>
    <t>Drenovci, Veliki Šor 2</t>
  </si>
  <si>
    <t>Pogrebni vijenac</t>
  </si>
  <si>
    <t>9.</t>
  </si>
  <si>
    <t>Pekara Centar</t>
  </si>
  <si>
    <t>Drenovci, Veliki Šok 8</t>
  </si>
  <si>
    <t>Namirnice za školsku kuhinju</t>
  </si>
  <si>
    <t>10.</t>
  </si>
  <si>
    <t>Vindija d.d.</t>
  </si>
  <si>
    <t>Varaždin, Međimurska 6</t>
  </si>
  <si>
    <t>11.</t>
  </si>
  <si>
    <t>Privredna banka Zagreb</t>
  </si>
  <si>
    <t>Zagreb, Radnička cesta 50</t>
  </si>
  <si>
    <t>Naknada za usluge platnog prometa</t>
  </si>
  <si>
    <t>12.</t>
  </si>
  <si>
    <t>Narodne Novine d.d.</t>
  </si>
  <si>
    <t>Zagreb, Savski Gaj XIII. 6</t>
  </si>
  <si>
    <t>Uredski materijal</t>
  </si>
  <si>
    <t>13.</t>
  </si>
  <si>
    <t>OTP banka d.d.</t>
  </si>
  <si>
    <t>Split, Domovinskog rata 61</t>
  </si>
  <si>
    <t>Interkalarna kamata</t>
  </si>
  <si>
    <t>14.</t>
  </si>
  <si>
    <t>Autotrans</t>
  </si>
  <si>
    <t>Cres, Šetalište 20. travnja 18</t>
  </si>
  <si>
    <t>Akontacija za prijevoz na ekskurziju</t>
  </si>
  <si>
    <t>15.</t>
  </si>
  <si>
    <t>Patričar</t>
  </si>
  <si>
    <t>Županja, Marijana Ćatića 6</t>
  </si>
  <si>
    <t>16.</t>
  </si>
  <si>
    <t>Naj-Domus</t>
  </si>
  <si>
    <t>Zagreb, Vladimira Varićaka 11</t>
  </si>
  <si>
    <t>Pedagoška dokumentacija</t>
  </si>
  <si>
    <t>17.</t>
  </si>
  <si>
    <t>Boso d.o.o.</t>
  </si>
  <si>
    <t>Vinkovci, H.D. Genschera 22B</t>
  </si>
  <si>
    <t>18.</t>
  </si>
  <si>
    <t xml:space="preserve">Cvjećarnica "Iva" </t>
  </si>
  <si>
    <t>Bošnjaci, Braće Radić BB</t>
  </si>
  <si>
    <t xml:space="preserve">Pogrebni vijenac </t>
  </si>
  <si>
    <t>19.</t>
  </si>
  <si>
    <t>Mesnica Nukić</t>
  </si>
  <si>
    <t>Gunja, Miroslava Krleže 30</t>
  </si>
  <si>
    <t>20.</t>
  </si>
  <si>
    <t>Ledo plus d.o.o.</t>
  </si>
  <si>
    <t>Zagreb, Marijana Čavića 1a</t>
  </si>
  <si>
    <t>21.</t>
  </si>
  <si>
    <t>HEP-Opskrba</t>
  </si>
  <si>
    <t>Zagreb, Grada Vukovara 37</t>
  </si>
  <si>
    <t>Električna energija</t>
  </si>
  <si>
    <t>22.</t>
  </si>
  <si>
    <t>HEP-Plin</t>
  </si>
  <si>
    <t>Osijek, Cara Hadrijana 7</t>
  </si>
  <si>
    <t>Plin</t>
  </si>
  <si>
    <t>23.</t>
  </si>
  <si>
    <t>Hrvatski telekom</t>
  </si>
  <si>
    <t>Zagreb, Radnička cesta 21</t>
  </si>
  <si>
    <t>Telefonske usluge</t>
  </si>
  <si>
    <t>24.</t>
  </si>
  <si>
    <t>Hrvatska pošta d.d.</t>
  </si>
  <si>
    <t>Zagreb, Poštanska 9</t>
  </si>
  <si>
    <t>Poštanske usluge</t>
  </si>
  <si>
    <t>25.</t>
  </si>
  <si>
    <t>Financijska agencija</t>
  </si>
  <si>
    <t>Zagreb, Grada Vukovara 70</t>
  </si>
  <si>
    <t>Usluge e-računa</t>
  </si>
  <si>
    <t>26.</t>
  </si>
  <si>
    <t>Vinkovačka televizija</t>
  </si>
  <si>
    <t>Vinkovci, Franje Tuđmana 3</t>
  </si>
  <si>
    <t>TV oglašavanje STEM projekta</t>
  </si>
  <si>
    <t>27.</t>
  </si>
  <si>
    <t>First Scandinavia</t>
  </si>
  <si>
    <t>NO982587190</t>
  </si>
  <si>
    <t>Bodo, Postbox 100</t>
  </si>
  <si>
    <t>Prijenos sredstava partneru u STEM projektu</t>
  </si>
  <si>
    <t>UKUPNO KATEGORIJA 2</t>
  </si>
  <si>
    <t>SVEUKUPNO KATEGORIJA 1 + KATEGORIJA 2</t>
  </si>
  <si>
    <t>ZA VELJAČU 2024. GODINE</t>
  </si>
  <si>
    <t>Ida Didacta</t>
  </si>
  <si>
    <t>&lt;Zagreb, Josipa Galjufa 5</t>
  </si>
  <si>
    <t>Potrošni materijal za predškolu</t>
  </si>
  <si>
    <t>Mehanotehna</t>
  </si>
  <si>
    <t>Osijek, Strossmayerova 101</t>
  </si>
  <si>
    <t>Servis fotokopirnih uređaja</t>
  </si>
  <si>
    <t>Croatia osiguranje</t>
  </si>
  <si>
    <t>Zagreb, Vatroslava Jagića 33</t>
  </si>
  <si>
    <t>Osiguranje imovine</t>
  </si>
  <si>
    <t>Vinkovački vodovod i kanalizacija</t>
  </si>
  <si>
    <t>Vinkovci,  Dragutina Žanića Karle 47a</t>
  </si>
  <si>
    <t>Opskrba vodom</t>
  </si>
  <si>
    <t>OŠ Franjo Hanaman Drenovci</t>
  </si>
  <si>
    <t>Drenovci, Istrev 2</t>
  </si>
  <si>
    <t>Živa voda</t>
  </si>
  <si>
    <t>Zagreb, Karlovačka cesta 92</t>
  </si>
  <si>
    <t xml:space="preserve">Opsrkba pitkom vodom i sanitacija uređaja </t>
  </si>
  <si>
    <t>28.</t>
  </si>
  <si>
    <t>Bid Control</t>
  </si>
  <si>
    <t>Zagreb, Avenija Većeslava Holjevca 40</t>
  </si>
  <si>
    <t>Zaštita na radu</t>
  </si>
  <si>
    <t>29.</t>
  </si>
  <si>
    <t>Mišić G servis</t>
  </si>
  <si>
    <t>Vinkovci, Lapovačka 6</t>
  </si>
  <si>
    <t>Servis štednjaka</t>
  </si>
  <si>
    <t>30.</t>
  </si>
  <si>
    <t>Poljošop</t>
  </si>
  <si>
    <t>Drenovci</t>
  </si>
  <si>
    <t>Materijal za održavanje opreme i objekta</t>
  </si>
  <si>
    <t>31.</t>
  </si>
  <si>
    <t>Hrvatska zajednica osnovnih škola</t>
  </si>
  <si>
    <t>Zagreb, Trg Republike Hrvatske 4</t>
  </si>
  <si>
    <t>Članarina</t>
  </si>
  <si>
    <t>32.</t>
  </si>
  <si>
    <t>Solux d.o.o.</t>
  </si>
  <si>
    <t>Vinkovci</t>
  </si>
  <si>
    <t>Izrada energetskog certifikata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</si>
</sst>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3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Cambria"/>
      <family val="1"/>
      <charset val="238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b/>
      <sz val="12"/>
      <color indexed="8"/>
      <name val="Cambria"/>
      <family val="1"/>
      <charset val="238"/>
    </font>
    <font>
      <sz val="10"/>
      <color theme="1"/>
      <name val="Cambria"/>
      <family val="1"/>
      <charset val="238"/>
    </font>
    <font>
      <b/>
      <sz val="10"/>
      <color indexed="8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10"/>
      <color theme="0"/>
      <name val="Cambria"/>
      <family val="1"/>
      <charset val="238"/>
    </font>
    <font>
      <sz val="8"/>
      <name val="Arial"/>
      <family val="2"/>
      <charset val="238"/>
    </font>
    <font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-0.499984740745262"/>
        <bgColor indexed="64"/>
      </patternFill>
    </fill>
  </fills>
  <borders count="10">
    <border>
      <left/>
      <right/>
      <top/>
      <bottom/>
      <diagonal/>
    </border>
    <border>
      <left style="thick">
        <color theme="7" tint="-0.499984740745262"/>
      </left>
      <right style="dashed">
        <color theme="7" tint="0.39994506668294322"/>
      </right>
      <top style="thick">
        <color theme="7" tint="-0.499984740745262"/>
      </top>
      <bottom style="dashed">
        <color theme="7" tint="0.39994506668294322"/>
      </bottom>
      <diagonal/>
    </border>
    <border>
      <left style="dashed">
        <color theme="7" tint="0.39994506668294322"/>
      </left>
      <right style="dashed">
        <color theme="7" tint="0.39994506668294322"/>
      </right>
      <top style="thick">
        <color theme="7" tint="-0.499984740745262"/>
      </top>
      <bottom style="dashed">
        <color theme="7" tint="0.39994506668294322"/>
      </bottom>
      <diagonal/>
    </border>
    <border>
      <left style="dashed">
        <color theme="7" tint="0.39994506668294322"/>
      </left>
      <right style="thick">
        <color theme="7" tint="-0.499984740745262"/>
      </right>
      <top style="thick">
        <color theme="7" tint="-0.499984740745262"/>
      </top>
      <bottom style="dashed">
        <color theme="7" tint="0.39994506668294322"/>
      </bottom>
      <diagonal/>
    </border>
    <border>
      <left style="thick">
        <color theme="7" tint="-0.499984740745262"/>
      </left>
      <right style="dashed">
        <color theme="7" tint="0.39994506668294322"/>
      </right>
      <top style="dashed">
        <color theme="7" tint="0.39994506668294322"/>
      </top>
      <bottom style="dashed">
        <color theme="7" tint="0.39994506668294322"/>
      </bottom>
      <diagonal/>
    </border>
    <border>
      <left style="dashed">
        <color theme="7" tint="0.39994506668294322"/>
      </left>
      <right style="dashed">
        <color theme="7" tint="0.39994506668294322"/>
      </right>
      <top style="dashed">
        <color theme="7" tint="0.39994506668294322"/>
      </top>
      <bottom style="dashed">
        <color theme="7" tint="0.39994506668294322"/>
      </bottom>
      <diagonal/>
    </border>
    <border>
      <left style="dashed">
        <color theme="7" tint="0.39994506668294322"/>
      </left>
      <right style="thick">
        <color theme="7" tint="-0.499984740745262"/>
      </right>
      <top style="dashed">
        <color theme="7" tint="0.39994506668294322"/>
      </top>
      <bottom style="dashed">
        <color theme="7" tint="0.39994506668294322"/>
      </bottom>
      <diagonal/>
    </border>
    <border>
      <left style="thick">
        <color theme="7" tint="-0.499984740745262"/>
      </left>
      <right style="dashed">
        <color theme="7" tint="0.39994506668294322"/>
      </right>
      <top style="dashed">
        <color theme="7" tint="0.39994506668294322"/>
      </top>
      <bottom style="thick">
        <color theme="7" tint="-0.499984740745262"/>
      </bottom>
      <diagonal/>
    </border>
    <border>
      <left style="dashed">
        <color theme="7" tint="0.39994506668294322"/>
      </left>
      <right style="dashed">
        <color theme="7" tint="0.39994506668294322"/>
      </right>
      <top style="dashed">
        <color theme="7" tint="0.39994506668294322"/>
      </top>
      <bottom style="thick">
        <color theme="7" tint="-0.499984740745262"/>
      </bottom>
      <diagonal/>
    </border>
    <border>
      <left style="dashed">
        <color theme="7" tint="0.39994506668294322"/>
      </left>
      <right style="thick">
        <color theme="7" tint="-0.499984740745262"/>
      </right>
      <top style="dashed">
        <color theme="7" tint="0.39994506668294322"/>
      </top>
      <bottom style="thick">
        <color theme="7" tint="-0.499984740745262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34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4" fillId="0" borderId="0" xfId="0" applyFont="1">
      <alignment vertical="top"/>
    </xf>
    <xf numFmtId="4" fontId="2" fillId="0" borderId="0" xfId="0" applyNumberFormat="1" applyFont="1">
      <alignment vertical="top"/>
    </xf>
    <xf numFmtId="0" fontId="8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>
      <alignment vertical="top"/>
    </xf>
    <xf numFmtId="164" fontId="2" fillId="0" borderId="5" xfId="0" applyNumberFormat="1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4" fontId="7" fillId="0" borderId="5" xfId="0" applyNumberFormat="1" applyFont="1" applyBorder="1" applyAlignment="1">
      <alignment horizontal="right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>
      <alignment vertical="top"/>
    </xf>
    <xf numFmtId="0" fontId="8" fillId="2" borderId="4" xfId="0" applyFont="1" applyFill="1" applyBorder="1" applyAlignment="1">
      <alignment horizontal="center" vertical="top"/>
    </xf>
    <xf numFmtId="0" fontId="8" fillId="2" borderId="5" xfId="0" applyFont="1" applyFill="1" applyBorder="1">
      <alignment vertical="top"/>
    </xf>
    <xf numFmtId="164" fontId="8" fillId="2" borderId="5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4" fontId="9" fillId="2" borderId="5" xfId="0" applyNumberFormat="1" applyFont="1" applyFill="1" applyBorder="1" applyAlignment="1">
      <alignment horizontal="right" vertical="top"/>
    </xf>
    <xf numFmtId="0" fontId="9" fillId="2" borderId="5" xfId="0" applyFont="1" applyFill="1" applyBorder="1" applyAlignment="1">
      <alignment horizontal="center" vertical="top"/>
    </xf>
    <xf numFmtId="0" fontId="9" fillId="2" borderId="6" xfId="0" applyFont="1" applyFill="1" applyBorder="1">
      <alignment vertical="top"/>
    </xf>
    <xf numFmtId="0" fontId="8" fillId="0" borderId="0" xfId="0" applyFont="1">
      <alignment vertical="top"/>
    </xf>
    <xf numFmtId="4" fontId="8" fillId="0" borderId="0" xfId="0" applyNumberFormat="1" applyFont="1">
      <alignment vertical="top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vertical="center"/>
    </xf>
    <xf numFmtId="4" fontId="10" fillId="3" borderId="8" xfId="0" applyNumberFormat="1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5" fillId="0" borderId="0" xfId="0" applyFont="1" applyAlignment="1">
      <alignment horizontal="center" vertical="top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opLeftCell="A7" workbookViewId="0">
      <selection activeCell="A7" sqref="A1:XFD1048576"/>
    </sheetView>
  </sheetViews>
  <sheetFormatPr defaultRowHeight="12.75" x14ac:dyDescent="0.2"/>
  <cols>
    <col min="1" max="1" width="8.42578125" style="1" customWidth="1"/>
    <col min="2" max="2" width="48.28515625" style="1" customWidth="1"/>
    <col min="3" max="3" width="12.7109375" style="3" customWidth="1"/>
    <col min="4" max="4" width="29.5703125" style="3" customWidth="1"/>
    <col min="5" max="5" width="12.28515625" style="4" customWidth="1"/>
    <col min="6" max="6" width="9.140625" style="3"/>
    <col min="7" max="7" width="42.28515625" style="1" customWidth="1"/>
    <col min="8" max="10" width="9.140625" style="1"/>
    <col min="11" max="12" width="10.140625" style="1" bestFit="1" customWidth="1"/>
    <col min="13" max="16384" width="9.140625" style="1"/>
  </cols>
  <sheetData>
    <row r="1" spans="1:11" ht="14.25" x14ac:dyDescent="0.2">
      <c r="B1" s="2"/>
    </row>
    <row r="2" spans="1:11" ht="14.25" x14ac:dyDescent="0.2">
      <c r="B2" s="5" t="s">
        <v>0</v>
      </c>
    </row>
    <row r="3" spans="1:11" ht="14.25" x14ac:dyDescent="0.2">
      <c r="B3" s="5" t="s">
        <v>1</v>
      </c>
    </row>
    <row r="4" spans="1:11" ht="14.25" x14ac:dyDescent="0.2">
      <c r="B4" s="5" t="s">
        <v>2</v>
      </c>
    </row>
    <row r="5" spans="1:11" ht="14.25" x14ac:dyDescent="0.2">
      <c r="B5" s="5" t="s">
        <v>3</v>
      </c>
    </row>
    <row r="6" spans="1:11" ht="14.25" x14ac:dyDescent="0.2">
      <c r="B6" s="2"/>
    </row>
    <row r="7" spans="1:11" ht="18" x14ac:dyDescent="0.2">
      <c r="A7" s="33" t="s">
        <v>4</v>
      </c>
      <c r="B7" s="33"/>
      <c r="C7" s="33"/>
      <c r="D7" s="33"/>
      <c r="E7" s="33"/>
      <c r="F7" s="33"/>
      <c r="G7" s="33"/>
    </row>
    <row r="8" spans="1:11" ht="18" x14ac:dyDescent="0.2">
      <c r="A8" s="33" t="s">
        <v>5</v>
      </c>
      <c r="B8" s="33"/>
      <c r="C8" s="33"/>
      <c r="D8" s="33"/>
      <c r="E8" s="33"/>
      <c r="F8" s="33"/>
      <c r="G8" s="33"/>
    </row>
    <row r="9" spans="1:11" ht="13.5" thickBot="1" x14ac:dyDescent="0.25"/>
    <row r="10" spans="1:11" ht="32.25" customHeight="1" thickTop="1" x14ac:dyDescent="0.2">
      <c r="A10" s="8" t="s">
        <v>6</v>
      </c>
      <c r="B10" s="9" t="s">
        <v>7</v>
      </c>
      <c r="C10" s="9" t="s">
        <v>8</v>
      </c>
      <c r="D10" s="9" t="s">
        <v>9</v>
      </c>
      <c r="E10" s="10" t="s">
        <v>10</v>
      </c>
      <c r="F10" s="9" t="s">
        <v>11</v>
      </c>
      <c r="G10" s="11" t="s">
        <v>12</v>
      </c>
    </row>
    <row r="11" spans="1:11" x14ac:dyDescent="0.2">
      <c r="A11" s="12" t="s">
        <v>13</v>
      </c>
      <c r="B11" s="13" t="s">
        <v>14</v>
      </c>
      <c r="C11" s="14"/>
      <c r="D11" s="15"/>
      <c r="E11" s="16">
        <v>43279.87</v>
      </c>
      <c r="F11" s="17" t="s">
        <v>15</v>
      </c>
      <c r="G11" s="18" t="s">
        <v>16</v>
      </c>
      <c r="K11" s="6"/>
    </row>
    <row r="12" spans="1:11" x14ac:dyDescent="0.2">
      <c r="A12" s="12" t="s">
        <v>17</v>
      </c>
      <c r="B12" s="13" t="s">
        <v>18</v>
      </c>
      <c r="C12" s="14"/>
      <c r="D12" s="15"/>
      <c r="E12" s="16">
        <v>1812.03</v>
      </c>
      <c r="F12" s="17">
        <v>3111</v>
      </c>
      <c r="G12" s="18" t="s">
        <v>16</v>
      </c>
      <c r="K12" s="6"/>
    </row>
    <row r="13" spans="1:11" x14ac:dyDescent="0.2">
      <c r="A13" s="12" t="s">
        <v>19</v>
      </c>
      <c r="B13" s="13" t="s">
        <v>14</v>
      </c>
      <c r="C13" s="14"/>
      <c r="D13" s="15"/>
      <c r="E13" s="16">
        <v>2662.91</v>
      </c>
      <c r="F13" s="17">
        <v>3212</v>
      </c>
      <c r="G13" s="18" t="s">
        <v>20</v>
      </c>
      <c r="K13" s="6"/>
    </row>
    <row r="14" spans="1:11" x14ac:dyDescent="0.2">
      <c r="A14" s="12" t="s">
        <v>21</v>
      </c>
      <c r="B14" s="13" t="s">
        <v>18</v>
      </c>
      <c r="C14" s="14"/>
      <c r="D14" s="15"/>
      <c r="E14" s="16">
        <v>28.8</v>
      </c>
      <c r="F14" s="17">
        <v>3212</v>
      </c>
      <c r="G14" s="18" t="s">
        <v>20</v>
      </c>
      <c r="K14" s="6"/>
    </row>
    <row r="15" spans="1:11" x14ac:dyDescent="0.2">
      <c r="A15" s="12" t="s">
        <v>22</v>
      </c>
      <c r="B15" s="13" t="s">
        <v>14</v>
      </c>
      <c r="C15" s="14"/>
      <c r="D15" s="15"/>
      <c r="E15" s="16">
        <v>62.4</v>
      </c>
      <c r="F15" s="17">
        <v>3211</v>
      </c>
      <c r="G15" s="18" t="s">
        <v>23</v>
      </c>
      <c r="K15" s="6"/>
    </row>
    <row r="16" spans="1:11" x14ac:dyDescent="0.2">
      <c r="A16" s="12" t="s">
        <v>22</v>
      </c>
      <c r="B16" s="13" t="s">
        <v>24</v>
      </c>
      <c r="C16" s="14"/>
      <c r="D16" s="15" t="s">
        <v>25</v>
      </c>
      <c r="E16" s="16">
        <v>53.09</v>
      </c>
      <c r="F16" s="17">
        <v>3237</v>
      </c>
      <c r="G16" s="18" t="s">
        <v>26</v>
      </c>
      <c r="K16" s="6"/>
    </row>
    <row r="17" spans="1:11" x14ac:dyDescent="0.2">
      <c r="A17" s="12" t="s">
        <v>27</v>
      </c>
      <c r="B17" s="13" t="s">
        <v>28</v>
      </c>
      <c r="C17" s="14">
        <v>2958272670</v>
      </c>
      <c r="D17" s="15" t="s">
        <v>29</v>
      </c>
      <c r="E17" s="16">
        <v>7205.55</v>
      </c>
      <c r="F17" s="17">
        <v>3132</v>
      </c>
      <c r="G17" s="18" t="s">
        <v>30</v>
      </c>
      <c r="K17" s="6"/>
    </row>
    <row r="18" spans="1:11" x14ac:dyDescent="0.2">
      <c r="A18" s="12" t="s">
        <v>31</v>
      </c>
      <c r="B18" s="13" t="s">
        <v>32</v>
      </c>
      <c r="C18" s="14">
        <v>18683136487</v>
      </c>
      <c r="D18" s="15" t="s">
        <v>33</v>
      </c>
      <c r="E18" s="16">
        <v>140</v>
      </c>
      <c r="F18" s="17">
        <v>3295</v>
      </c>
      <c r="G18" s="18" t="s">
        <v>34</v>
      </c>
      <c r="K18" s="6"/>
    </row>
    <row r="19" spans="1:11" s="26" customFormat="1" ht="14.25" customHeight="1" x14ac:dyDescent="0.2">
      <c r="A19" s="19"/>
      <c r="B19" s="20" t="s">
        <v>35</v>
      </c>
      <c r="C19" s="21"/>
      <c r="D19" s="22"/>
      <c r="E19" s="23">
        <f>SUM(E11:E18)</f>
        <v>55244.65</v>
      </c>
      <c r="F19" s="24"/>
      <c r="G19" s="25"/>
      <c r="K19" s="27"/>
    </row>
    <row r="20" spans="1:11" x14ac:dyDescent="0.2">
      <c r="A20" s="12" t="s">
        <v>36</v>
      </c>
      <c r="B20" s="13" t="s">
        <v>37</v>
      </c>
      <c r="C20" s="14">
        <v>15310568372</v>
      </c>
      <c r="D20" s="15" t="s">
        <v>38</v>
      </c>
      <c r="E20" s="16">
        <v>40</v>
      </c>
      <c r="F20" s="17">
        <v>3299</v>
      </c>
      <c r="G20" s="18" t="s">
        <v>39</v>
      </c>
      <c r="K20" s="6"/>
    </row>
    <row r="21" spans="1:11" x14ac:dyDescent="0.2">
      <c r="A21" s="12" t="s">
        <v>40</v>
      </c>
      <c r="B21" s="13" t="s">
        <v>41</v>
      </c>
      <c r="C21" s="14">
        <v>53355796329</v>
      </c>
      <c r="D21" s="15" t="s">
        <v>42</v>
      </c>
      <c r="E21" s="16">
        <v>559.20000000000005</v>
      </c>
      <c r="F21" s="17">
        <v>3222</v>
      </c>
      <c r="G21" s="18" t="s">
        <v>43</v>
      </c>
      <c r="K21" s="6"/>
    </row>
    <row r="22" spans="1:11" x14ac:dyDescent="0.2">
      <c r="A22" s="12" t="s">
        <v>44</v>
      </c>
      <c r="B22" s="13" t="s">
        <v>45</v>
      </c>
      <c r="C22" s="14">
        <v>44138062462</v>
      </c>
      <c r="D22" s="15" t="s">
        <v>46</v>
      </c>
      <c r="E22" s="16">
        <v>558.49</v>
      </c>
      <c r="F22" s="17">
        <v>3222</v>
      </c>
      <c r="G22" s="18" t="s">
        <v>43</v>
      </c>
      <c r="K22" s="6"/>
    </row>
    <row r="23" spans="1:11" x14ac:dyDescent="0.2">
      <c r="A23" s="12" t="s">
        <v>47</v>
      </c>
      <c r="B23" s="13" t="s">
        <v>48</v>
      </c>
      <c r="C23" s="14">
        <v>2535697732</v>
      </c>
      <c r="D23" s="15" t="s">
        <v>49</v>
      </c>
      <c r="E23" s="16">
        <v>45.45</v>
      </c>
      <c r="F23" s="17">
        <v>3243</v>
      </c>
      <c r="G23" s="18" t="s">
        <v>50</v>
      </c>
      <c r="K23" s="6"/>
    </row>
    <row r="24" spans="1:11" x14ac:dyDescent="0.2">
      <c r="A24" s="12" t="s">
        <v>51</v>
      </c>
      <c r="B24" s="13" t="s">
        <v>52</v>
      </c>
      <c r="C24" s="14">
        <v>64546066176</v>
      </c>
      <c r="D24" s="15" t="s">
        <v>53</v>
      </c>
      <c r="E24" s="16">
        <v>81.02</v>
      </c>
      <c r="F24" s="17">
        <v>3222</v>
      </c>
      <c r="G24" s="18" t="s">
        <v>54</v>
      </c>
      <c r="K24" s="6"/>
    </row>
    <row r="25" spans="1:11" x14ac:dyDescent="0.2">
      <c r="A25" s="12" t="s">
        <v>55</v>
      </c>
      <c r="B25" s="13" t="s">
        <v>56</v>
      </c>
      <c r="C25" s="14">
        <v>52508873833</v>
      </c>
      <c r="D25" s="15" t="s">
        <v>57</v>
      </c>
      <c r="E25" s="16">
        <v>734.98</v>
      </c>
      <c r="F25" s="17">
        <v>3423</v>
      </c>
      <c r="G25" s="18" t="s">
        <v>58</v>
      </c>
      <c r="K25" s="6"/>
    </row>
    <row r="26" spans="1:11" x14ac:dyDescent="0.2">
      <c r="A26" s="12" t="s">
        <v>59</v>
      </c>
      <c r="B26" s="13" t="s">
        <v>60</v>
      </c>
      <c r="C26" s="14">
        <v>19819724166</v>
      </c>
      <c r="D26" s="15" t="s">
        <v>61</v>
      </c>
      <c r="E26" s="16">
        <v>200</v>
      </c>
      <c r="F26" s="17">
        <v>3722</v>
      </c>
      <c r="G26" s="18" t="s">
        <v>62</v>
      </c>
      <c r="K26" s="6"/>
    </row>
    <row r="27" spans="1:11" x14ac:dyDescent="0.2">
      <c r="A27" s="12" t="s">
        <v>63</v>
      </c>
      <c r="B27" s="13" t="s">
        <v>64</v>
      </c>
      <c r="C27" s="14">
        <v>85764429169</v>
      </c>
      <c r="D27" s="15" t="s">
        <v>65</v>
      </c>
      <c r="E27" s="16">
        <v>307.2</v>
      </c>
      <c r="F27" s="17">
        <v>3222</v>
      </c>
      <c r="G27" s="18" t="s">
        <v>43</v>
      </c>
      <c r="K27" s="6"/>
    </row>
    <row r="28" spans="1:11" x14ac:dyDescent="0.2">
      <c r="A28" s="12" t="s">
        <v>66</v>
      </c>
      <c r="B28" s="13" t="s">
        <v>67</v>
      </c>
      <c r="C28" s="14">
        <v>80307741154</v>
      </c>
      <c r="D28" s="15" t="s">
        <v>68</v>
      </c>
      <c r="E28" s="16">
        <v>27.35</v>
      </c>
      <c r="F28" s="17">
        <v>3222</v>
      </c>
      <c r="G28" s="18" t="s">
        <v>69</v>
      </c>
      <c r="K28" s="6"/>
    </row>
    <row r="29" spans="1:11" x14ac:dyDescent="0.2">
      <c r="A29" s="12" t="s">
        <v>70</v>
      </c>
      <c r="B29" s="13" t="s">
        <v>71</v>
      </c>
      <c r="C29" s="14">
        <v>91958721295</v>
      </c>
      <c r="D29" s="15" t="s">
        <v>72</v>
      </c>
      <c r="E29" s="16">
        <v>436.26</v>
      </c>
      <c r="F29" s="17">
        <v>3222</v>
      </c>
      <c r="G29" s="18" t="s">
        <v>43</v>
      </c>
      <c r="K29" s="6"/>
    </row>
    <row r="30" spans="1:11" x14ac:dyDescent="0.2">
      <c r="A30" s="12" t="s">
        <v>73</v>
      </c>
      <c r="B30" s="13" t="s">
        <v>74</v>
      </c>
      <c r="C30" s="14">
        <v>34637449326</v>
      </c>
      <c r="D30" s="15" t="s">
        <v>75</v>
      </c>
      <c r="E30" s="16">
        <v>40</v>
      </c>
      <c r="F30" s="17">
        <v>3299</v>
      </c>
      <c r="G30" s="18" t="s">
        <v>76</v>
      </c>
      <c r="K30" s="6"/>
    </row>
    <row r="31" spans="1:11" x14ac:dyDescent="0.2">
      <c r="A31" s="12" t="s">
        <v>77</v>
      </c>
      <c r="B31" s="13" t="s">
        <v>78</v>
      </c>
      <c r="C31" s="14">
        <v>81357638974</v>
      </c>
      <c r="D31" s="15" t="s">
        <v>79</v>
      </c>
      <c r="E31" s="16">
        <v>206.81</v>
      </c>
      <c r="F31" s="17">
        <v>3222</v>
      </c>
      <c r="G31" s="18" t="s">
        <v>43</v>
      </c>
      <c r="K31" s="6"/>
    </row>
    <row r="32" spans="1:11" x14ac:dyDescent="0.2">
      <c r="A32" s="12" t="s">
        <v>80</v>
      </c>
      <c r="B32" s="13" t="s">
        <v>81</v>
      </c>
      <c r="C32" s="14">
        <v>7179054100</v>
      </c>
      <c r="D32" s="15" t="s">
        <v>82</v>
      </c>
      <c r="E32" s="16">
        <v>193.5</v>
      </c>
      <c r="F32" s="17">
        <v>3222</v>
      </c>
      <c r="G32" s="18" t="s">
        <v>43</v>
      </c>
      <c r="K32" s="6"/>
    </row>
    <row r="33" spans="1:11" x14ac:dyDescent="0.2">
      <c r="A33" s="12" t="s">
        <v>83</v>
      </c>
      <c r="B33" s="13" t="s">
        <v>84</v>
      </c>
      <c r="C33" s="14">
        <v>63073332379</v>
      </c>
      <c r="D33" s="15" t="s">
        <v>85</v>
      </c>
      <c r="E33" s="16">
        <v>524.11</v>
      </c>
      <c r="F33" s="17">
        <v>3223</v>
      </c>
      <c r="G33" s="18" t="s">
        <v>86</v>
      </c>
      <c r="K33" s="6"/>
    </row>
    <row r="34" spans="1:11" x14ac:dyDescent="0.2">
      <c r="A34" s="12" t="s">
        <v>87</v>
      </c>
      <c r="B34" s="13" t="s">
        <v>88</v>
      </c>
      <c r="C34" s="14">
        <v>41317489366</v>
      </c>
      <c r="D34" s="15" t="s">
        <v>89</v>
      </c>
      <c r="E34" s="16">
        <v>2147.94</v>
      </c>
      <c r="F34" s="17">
        <v>3223</v>
      </c>
      <c r="G34" s="18" t="s">
        <v>90</v>
      </c>
      <c r="K34" s="6"/>
    </row>
    <row r="35" spans="1:11" x14ac:dyDescent="0.2">
      <c r="A35" s="12" t="s">
        <v>91</v>
      </c>
      <c r="B35" s="13" t="s">
        <v>92</v>
      </c>
      <c r="C35" s="14">
        <v>81793146560</v>
      </c>
      <c r="D35" s="15" t="s">
        <v>93</v>
      </c>
      <c r="E35" s="16">
        <v>125.46</v>
      </c>
      <c r="F35" s="17">
        <v>3231</v>
      </c>
      <c r="G35" s="18" t="s">
        <v>94</v>
      </c>
      <c r="K35" s="6"/>
    </row>
    <row r="36" spans="1:11" x14ac:dyDescent="0.2">
      <c r="A36" s="12" t="s">
        <v>95</v>
      </c>
      <c r="B36" s="13" t="s">
        <v>96</v>
      </c>
      <c r="C36" s="14">
        <v>87311810356</v>
      </c>
      <c r="D36" s="15" t="s">
        <v>97</v>
      </c>
      <c r="E36" s="16">
        <v>8.84</v>
      </c>
      <c r="F36" s="17">
        <v>3231</v>
      </c>
      <c r="G36" s="18" t="s">
        <v>98</v>
      </c>
      <c r="K36" s="6"/>
    </row>
    <row r="37" spans="1:11" x14ac:dyDescent="0.2">
      <c r="A37" s="12" t="s">
        <v>99</v>
      </c>
      <c r="B37" s="13" t="s">
        <v>100</v>
      </c>
      <c r="C37" s="14">
        <v>85821130368</v>
      </c>
      <c r="D37" s="15" t="s">
        <v>101</v>
      </c>
      <c r="E37" s="16">
        <v>1.66</v>
      </c>
      <c r="F37" s="17">
        <v>3243</v>
      </c>
      <c r="G37" s="18" t="s">
        <v>102</v>
      </c>
      <c r="K37" s="6"/>
    </row>
    <row r="38" spans="1:11" x14ac:dyDescent="0.2">
      <c r="A38" s="12" t="s">
        <v>103</v>
      </c>
      <c r="B38" s="13" t="s">
        <v>104</v>
      </c>
      <c r="C38" s="14">
        <v>16169088482</v>
      </c>
      <c r="D38" s="15" t="s">
        <v>105</v>
      </c>
      <c r="E38" s="16">
        <v>11434.6</v>
      </c>
      <c r="F38" s="17">
        <v>3233</v>
      </c>
      <c r="G38" s="18" t="s">
        <v>106</v>
      </c>
      <c r="K38" s="6"/>
    </row>
    <row r="39" spans="1:11" x14ac:dyDescent="0.2">
      <c r="A39" s="12" t="s">
        <v>107</v>
      </c>
      <c r="B39" s="13" t="s">
        <v>108</v>
      </c>
      <c r="C39" s="14" t="s">
        <v>109</v>
      </c>
      <c r="D39" s="15" t="s">
        <v>110</v>
      </c>
      <c r="E39" s="16">
        <v>6437.03</v>
      </c>
      <c r="F39" s="17">
        <v>3631</v>
      </c>
      <c r="G39" s="18" t="s">
        <v>111</v>
      </c>
      <c r="K39" s="6"/>
    </row>
    <row r="40" spans="1:11" x14ac:dyDescent="0.2">
      <c r="A40" s="12"/>
      <c r="B40" s="13"/>
      <c r="C40" s="14"/>
      <c r="D40" s="15"/>
      <c r="E40" s="16">
        <v>36476.5</v>
      </c>
      <c r="F40" s="17">
        <v>3681</v>
      </c>
      <c r="G40" s="18" t="s">
        <v>111</v>
      </c>
      <c r="K40" s="6"/>
    </row>
    <row r="41" spans="1:11" x14ac:dyDescent="0.2">
      <c r="A41" s="19"/>
      <c r="B41" s="20" t="s">
        <v>112</v>
      </c>
      <c r="C41" s="21"/>
      <c r="D41" s="22"/>
      <c r="E41" s="23">
        <f>SUM(E20:E40)</f>
        <v>60586.399999999994</v>
      </c>
      <c r="F41" s="24"/>
      <c r="G41" s="25"/>
      <c r="K41" s="6"/>
    </row>
    <row r="42" spans="1:11" s="7" customFormat="1" ht="14.25" customHeight="1" thickBot="1" x14ac:dyDescent="0.25">
      <c r="A42" s="28"/>
      <c r="B42" s="29" t="s">
        <v>113</v>
      </c>
      <c r="C42" s="31"/>
      <c r="D42" s="31"/>
      <c r="E42" s="30">
        <f>SUM(E19+E41)</f>
        <v>115831.04999999999</v>
      </c>
      <c r="F42" s="31"/>
      <c r="G42" s="32"/>
    </row>
    <row r="43" spans="1:11" ht="13.5" thickTop="1" x14ac:dyDescent="0.2"/>
  </sheetData>
  <mergeCells count="4">
    <mergeCell ref="C42:D42"/>
    <mergeCell ref="F42:G42"/>
    <mergeCell ref="A7:G7"/>
    <mergeCell ref="A8:G8"/>
  </mergeCells>
  <phoneticPr fontId="11" type="noConversion"/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93474-C837-4FCC-A224-55FBE4561F7D}">
  <sheetPr>
    <pageSetUpPr fitToPage="1"/>
  </sheetPr>
  <dimension ref="A1:K47"/>
  <sheetViews>
    <sheetView tabSelected="1" topLeftCell="A4" workbookViewId="0">
      <selection activeCell="E53" sqref="E53"/>
    </sheetView>
  </sheetViews>
  <sheetFormatPr defaultRowHeight="12.75" x14ac:dyDescent="0.2"/>
  <cols>
    <col min="1" max="1" width="8.42578125" style="1" customWidth="1"/>
    <col min="2" max="2" width="48.28515625" style="1" customWidth="1"/>
    <col min="3" max="3" width="12.7109375" style="3" customWidth="1"/>
    <col min="4" max="4" width="29.5703125" style="3" customWidth="1"/>
    <col min="5" max="5" width="12.28515625" style="4" customWidth="1"/>
    <col min="6" max="6" width="9.140625" style="3"/>
    <col min="7" max="7" width="42.28515625" style="1" customWidth="1"/>
    <col min="8" max="10" width="9.140625" style="1"/>
    <col min="11" max="12" width="10.140625" style="1" bestFit="1" customWidth="1"/>
    <col min="13" max="16384" width="9.140625" style="1"/>
  </cols>
  <sheetData>
    <row r="1" spans="1:11" ht="14.25" x14ac:dyDescent="0.2">
      <c r="B1" s="2"/>
    </row>
    <row r="2" spans="1:11" ht="14.25" x14ac:dyDescent="0.2">
      <c r="B2" s="5" t="s">
        <v>0</v>
      </c>
    </row>
    <row r="3" spans="1:11" ht="14.25" x14ac:dyDescent="0.2">
      <c r="B3" s="5" t="s">
        <v>1</v>
      </c>
    </row>
    <row r="4" spans="1:11" ht="14.25" x14ac:dyDescent="0.2">
      <c r="B4" s="5" t="s">
        <v>2</v>
      </c>
    </row>
    <row r="5" spans="1:11" ht="14.25" x14ac:dyDescent="0.2">
      <c r="B5" s="5" t="s">
        <v>3</v>
      </c>
    </row>
    <row r="6" spans="1:11" ht="14.25" x14ac:dyDescent="0.2">
      <c r="B6" s="2"/>
    </row>
    <row r="7" spans="1:11" ht="18" x14ac:dyDescent="0.2">
      <c r="A7" s="33" t="s">
        <v>4</v>
      </c>
      <c r="B7" s="33"/>
      <c r="C7" s="33"/>
      <c r="D7" s="33"/>
      <c r="E7" s="33"/>
      <c r="F7" s="33"/>
      <c r="G7" s="33"/>
    </row>
    <row r="8" spans="1:11" ht="18" x14ac:dyDescent="0.2">
      <c r="A8" s="33" t="s">
        <v>114</v>
      </c>
      <c r="B8" s="33"/>
      <c r="C8" s="33"/>
      <c r="D8" s="33"/>
      <c r="E8" s="33"/>
      <c r="F8" s="33"/>
      <c r="G8" s="33"/>
    </row>
    <row r="9" spans="1:11" ht="13.5" thickBot="1" x14ac:dyDescent="0.25"/>
    <row r="10" spans="1:11" ht="32.25" customHeight="1" thickTop="1" x14ac:dyDescent="0.2">
      <c r="A10" s="8" t="s">
        <v>6</v>
      </c>
      <c r="B10" s="9" t="s">
        <v>7</v>
      </c>
      <c r="C10" s="9" t="s">
        <v>8</v>
      </c>
      <c r="D10" s="9" t="s">
        <v>9</v>
      </c>
      <c r="E10" s="10" t="s">
        <v>10</v>
      </c>
      <c r="F10" s="9" t="s">
        <v>11</v>
      </c>
      <c r="G10" s="11" t="s">
        <v>12</v>
      </c>
    </row>
    <row r="11" spans="1:11" x14ac:dyDescent="0.2">
      <c r="A11" s="12" t="s">
        <v>13</v>
      </c>
      <c r="B11" s="13" t="s">
        <v>14</v>
      </c>
      <c r="C11" s="14"/>
      <c r="D11" s="15"/>
      <c r="E11" s="16">
        <v>43309.32</v>
      </c>
      <c r="F11" s="17" t="s">
        <v>15</v>
      </c>
      <c r="G11" s="18" t="s">
        <v>16</v>
      </c>
      <c r="K11" s="6"/>
    </row>
    <row r="12" spans="1:11" x14ac:dyDescent="0.2">
      <c r="A12" s="12" t="s">
        <v>17</v>
      </c>
      <c r="B12" s="13" t="s">
        <v>18</v>
      </c>
      <c r="C12" s="14"/>
      <c r="D12" s="15"/>
      <c r="E12" s="16">
        <v>1812.03</v>
      </c>
      <c r="F12" s="17">
        <v>3111</v>
      </c>
      <c r="G12" s="18" t="s">
        <v>16</v>
      </c>
      <c r="K12" s="6"/>
    </row>
    <row r="13" spans="1:11" x14ac:dyDescent="0.2">
      <c r="A13" s="12" t="s">
        <v>19</v>
      </c>
      <c r="B13" s="13" t="s">
        <v>14</v>
      </c>
      <c r="C13" s="14"/>
      <c r="D13" s="15"/>
      <c r="E13" s="16">
        <v>3196.43</v>
      </c>
      <c r="F13" s="17">
        <v>3212</v>
      </c>
      <c r="G13" s="18" t="s">
        <v>20</v>
      </c>
      <c r="K13" s="6"/>
    </row>
    <row r="14" spans="1:11" x14ac:dyDescent="0.2">
      <c r="A14" s="12" t="s">
        <v>21</v>
      </c>
      <c r="B14" s="13" t="s">
        <v>18</v>
      </c>
      <c r="C14" s="14"/>
      <c r="D14" s="15"/>
      <c r="E14" s="16">
        <v>31.68</v>
      </c>
      <c r="F14" s="17">
        <v>3212</v>
      </c>
      <c r="G14" s="18" t="s">
        <v>20</v>
      </c>
      <c r="K14" s="6"/>
    </row>
    <row r="15" spans="1:11" x14ac:dyDescent="0.2">
      <c r="A15" s="12" t="s">
        <v>22</v>
      </c>
      <c r="B15" s="13" t="s">
        <v>14</v>
      </c>
      <c r="C15" s="14"/>
      <c r="D15" s="15"/>
      <c r="E15" s="16">
        <v>185</v>
      </c>
      <c r="F15" s="17">
        <v>3211</v>
      </c>
      <c r="G15" s="18" t="s">
        <v>23</v>
      </c>
      <c r="K15" s="6"/>
    </row>
    <row r="16" spans="1:11" x14ac:dyDescent="0.2">
      <c r="A16" s="12" t="s">
        <v>22</v>
      </c>
      <c r="B16" s="13" t="s">
        <v>24</v>
      </c>
      <c r="C16" s="14"/>
      <c r="D16" s="15" t="s">
        <v>25</v>
      </c>
      <c r="E16" s="16">
        <v>53.09</v>
      </c>
      <c r="F16" s="17">
        <v>3237</v>
      </c>
      <c r="G16" s="18" t="s">
        <v>26</v>
      </c>
      <c r="K16" s="6"/>
    </row>
    <row r="17" spans="1:11" x14ac:dyDescent="0.2">
      <c r="A17" s="12" t="s">
        <v>27</v>
      </c>
      <c r="B17" s="13" t="s">
        <v>28</v>
      </c>
      <c r="C17" s="14">
        <v>2958272670</v>
      </c>
      <c r="D17" s="15" t="s">
        <v>29</v>
      </c>
      <c r="E17" s="16">
        <v>7244.59</v>
      </c>
      <c r="F17" s="17">
        <v>3132</v>
      </c>
      <c r="G17" s="18" t="s">
        <v>30</v>
      </c>
      <c r="K17" s="6"/>
    </row>
    <row r="18" spans="1:11" x14ac:dyDescent="0.2">
      <c r="A18" s="12" t="s">
        <v>31</v>
      </c>
      <c r="B18" s="13" t="s">
        <v>32</v>
      </c>
      <c r="C18" s="14">
        <v>18683136487</v>
      </c>
      <c r="D18" s="15" t="s">
        <v>33</v>
      </c>
      <c r="E18" s="16">
        <v>168</v>
      </c>
      <c r="F18" s="17">
        <v>3295</v>
      </c>
      <c r="G18" s="18" t="s">
        <v>34</v>
      </c>
      <c r="K18" s="6"/>
    </row>
    <row r="19" spans="1:11" s="26" customFormat="1" ht="14.25" customHeight="1" x14ac:dyDescent="0.2">
      <c r="A19" s="19"/>
      <c r="B19" s="20" t="s">
        <v>35</v>
      </c>
      <c r="C19" s="21"/>
      <c r="D19" s="22"/>
      <c r="E19" s="23">
        <f>SUM(E11:E18)</f>
        <v>56000.14</v>
      </c>
      <c r="F19" s="24"/>
      <c r="G19" s="25"/>
      <c r="K19" s="27"/>
    </row>
    <row r="20" spans="1:11" x14ac:dyDescent="0.2">
      <c r="A20" s="12" t="s">
        <v>36</v>
      </c>
      <c r="B20" s="13" t="s">
        <v>37</v>
      </c>
      <c r="C20" s="14">
        <v>15310568372</v>
      </c>
      <c r="D20" s="15" t="s">
        <v>38</v>
      </c>
      <c r="E20" s="16">
        <v>35</v>
      </c>
      <c r="F20" s="17">
        <v>3299</v>
      </c>
      <c r="G20" s="18" t="s">
        <v>39</v>
      </c>
      <c r="K20" s="6"/>
    </row>
    <row r="21" spans="1:11" x14ac:dyDescent="0.2">
      <c r="A21" s="12" t="s">
        <v>40</v>
      </c>
      <c r="B21" s="13" t="s">
        <v>41</v>
      </c>
      <c r="C21" s="14">
        <v>53355796329</v>
      </c>
      <c r="D21" s="15" t="s">
        <v>42</v>
      </c>
      <c r="E21" s="16">
        <v>711.7</v>
      </c>
      <c r="F21" s="17">
        <v>3222</v>
      </c>
      <c r="G21" s="18" t="s">
        <v>43</v>
      </c>
      <c r="K21" s="6"/>
    </row>
    <row r="22" spans="1:11" x14ac:dyDescent="0.2">
      <c r="A22" s="12" t="s">
        <v>44</v>
      </c>
      <c r="B22" s="13" t="s">
        <v>45</v>
      </c>
      <c r="C22" s="14">
        <v>44138062462</v>
      </c>
      <c r="D22" s="15" t="s">
        <v>46</v>
      </c>
      <c r="E22" s="16">
        <v>298.60000000000002</v>
      </c>
      <c r="F22" s="17">
        <v>3222</v>
      </c>
      <c r="G22" s="18" t="s">
        <v>43</v>
      </c>
      <c r="K22" s="6"/>
    </row>
    <row r="23" spans="1:11" x14ac:dyDescent="0.2">
      <c r="A23" s="12" t="s">
        <v>47</v>
      </c>
      <c r="B23" s="13" t="s">
        <v>48</v>
      </c>
      <c r="C23" s="14">
        <v>2535697732</v>
      </c>
      <c r="D23" s="15" t="s">
        <v>49</v>
      </c>
      <c r="E23" s="16">
        <v>36.299999999999997</v>
      </c>
      <c r="F23" s="17">
        <v>3243</v>
      </c>
      <c r="G23" s="18" t="s">
        <v>50</v>
      </c>
      <c r="K23" s="6"/>
    </row>
    <row r="24" spans="1:11" x14ac:dyDescent="0.2">
      <c r="A24" s="12" t="s">
        <v>51</v>
      </c>
      <c r="B24" s="13" t="s">
        <v>52</v>
      </c>
      <c r="C24" s="14">
        <v>64546066176</v>
      </c>
      <c r="D24" s="15" t="s">
        <v>53</v>
      </c>
      <c r="E24" s="16">
        <v>81.03</v>
      </c>
      <c r="F24" s="17">
        <v>3222</v>
      </c>
      <c r="G24" s="18" t="s">
        <v>54</v>
      </c>
      <c r="K24" s="6"/>
    </row>
    <row r="25" spans="1:11" x14ac:dyDescent="0.2">
      <c r="A25" s="12" t="s">
        <v>55</v>
      </c>
      <c r="B25" s="13" t="s">
        <v>56</v>
      </c>
      <c r="C25" s="14">
        <v>52508873833</v>
      </c>
      <c r="D25" s="15" t="s">
        <v>57</v>
      </c>
      <c r="E25" s="16">
        <v>437.14</v>
      </c>
      <c r="F25" s="17">
        <v>3423</v>
      </c>
      <c r="G25" s="18" t="s">
        <v>58</v>
      </c>
      <c r="K25" s="6"/>
    </row>
    <row r="26" spans="1:11" x14ac:dyDescent="0.2">
      <c r="A26" s="12" t="s">
        <v>59</v>
      </c>
      <c r="B26" s="13" t="s">
        <v>115</v>
      </c>
      <c r="C26" s="14">
        <v>2059736476</v>
      </c>
      <c r="D26" s="15" t="s">
        <v>116</v>
      </c>
      <c r="E26" s="16">
        <v>70</v>
      </c>
      <c r="F26" s="17">
        <v>3722</v>
      </c>
      <c r="G26" s="18" t="s">
        <v>117</v>
      </c>
      <c r="K26" s="6"/>
    </row>
    <row r="27" spans="1:11" x14ac:dyDescent="0.2">
      <c r="A27" s="12" t="s">
        <v>63</v>
      </c>
      <c r="B27" s="13" t="s">
        <v>64</v>
      </c>
      <c r="C27" s="14">
        <v>85764429169</v>
      </c>
      <c r="D27" s="15" t="s">
        <v>65</v>
      </c>
      <c r="E27" s="16">
        <v>567.66</v>
      </c>
      <c r="F27" s="17">
        <v>3222</v>
      </c>
      <c r="G27" s="18" t="s">
        <v>43</v>
      </c>
      <c r="K27" s="6"/>
    </row>
    <row r="28" spans="1:11" x14ac:dyDescent="0.2">
      <c r="A28" s="12" t="s">
        <v>66</v>
      </c>
      <c r="B28" s="13" t="s">
        <v>118</v>
      </c>
      <c r="C28" s="14">
        <v>59610651393</v>
      </c>
      <c r="D28" s="15" t="s">
        <v>119</v>
      </c>
      <c r="E28" s="16">
        <v>193.5</v>
      </c>
      <c r="F28" s="17">
        <v>3232</v>
      </c>
      <c r="G28" s="18" t="s">
        <v>120</v>
      </c>
      <c r="K28" s="6"/>
    </row>
    <row r="29" spans="1:11" x14ac:dyDescent="0.2">
      <c r="A29" s="12" t="s">
        <v>70</v>
      </c>
      <c r="B29" s="13" t="s">
        <v>71</v>
      </c>
      <c r="C29" s="14">
        <v>91958721295</v>
      </c>
      <c r="D29" s="15" t="s">
        <v>72</v>
      </c>
      <c r="E29" s="16">
        <v>290.3</v>
      </c>
      <c r="F29" s="17">
        <v>3222</v>
      </c>
      <c r="G29" s="18" t="s">
        <v>43</v>
      </c>
      <c r="K29" s="6"/>
    </row>
    <row r="30" spans="1:11" x14ac:dyDescent="0.2">
      <c r="A30" s="12" t="s">
        <v>73</v>
      </c>
      <c r="B30" s="13" t="s">
        <v>121</v>
      </c>
      <c r="C30" s="14">
        <v>26187994862</v>
      </c>
      <c r="D30" s="15" t="s">
        <v>122</v>
      </c>
      <c r="E30" s="16">
        <v>928.87</v>
      </c>
      <c r="F30" s="17">
        <v>3292</v>
      </c>
      <c r="G30" s="18" t="s">
        <v>123</v>
      </c>
      <c r="K30" s="6"/>
    </row>
    <row r="31" spans="1:11" x14ac:dyDescent="0.2">
      <c r="A31" s="12" t="s">
        <v>77</v>
      </c>
      <c r="B31" s="13" t="s">
        <v>78</v>
      </c>
      <c r="C31" s="14">
        <v>81357638974</v>
      </c>
      <c r="D31" s="15" t="s">
        <v>79</v>
      </c>
      <c r="E31" s="16">
        <v>231.59</v>
      </c>
      <c r="F31" s="17">
        <v>3222</v>
      </c>
      <c r="G31" s="18" t="s">
        <v>43</v>
      </c>
      <c r="K31" s="6"/>
    </row>
    <row r="32" spans="1:11" x14ac:dyDescent="0.2">
      <c r="A32" s="12" t="s">
        <v>80</v>
      </c>
      <c r="B32" s="13" t="s">
        <v>84</v>
      </c>
      <c r="C32" s="14">
        <v>63073332379</v>
      </c>
      <c r="D32" s="15" t="s">
        <v>85</v>
      </c>
      <c r="E32" s="16">
        <v>635.98</v>
      </c>
      <c r="F32" s="17">
        <v>3223</v>
      </c>
      <c r="G32" s="18" t="s">
        <v>86</v>
      </c>
      <c r="K32" s="6"/>
    </row>
    <row r="33" spans="1:11" x14ac:dyDescent="0.2">
      <c r="A33" s="12" t="s">
        <v>83</v>
      </c>
      <c r="B33" s="13" t="s">
        <v>92</v>
      </c>
      <c r="C33" s="14">
        <v>81793146560</v>
      </c>
      <c r="D33" s="15" t="s">
        <v>93</v>
      </c>
      <c r="E33" s="16">
        <v>128.44999999999999</v>
      </c>
      <c r="F33" s="17">
        <v>3231</v>
      </c>
      <c r="G33" s="18" t="s">
        <v>94</v>
      </c>
      <c r="K33" s="6"/>
    </row>
    <row r="34" spans="1:11" x14ac:dyDescent="0.2">
      <c r="A34" s="12" t="s">
        <v>87</v>
      </c>
      <c r="B34" s="13" t="s">
        <v>96</v>
      </c>
      <c r="C34" s="14">
        <v>87311810356</v>
      </c>
      <c r="D34" s="15" t="s">
        <v>97</v>
      </c>
      <c r="E34" s="16">
        <v>39.78</v>
      </c>
      <c r="F34" s="17">
        <v>3231</v>
      </c>
      <c r="G34" s="18" t="s">
        <v>98</v>
      </c>
      <c r="K34" s="6"/>
    </row>
    <row r="35" spans="1:11" x14ac:dyDescent="0.2">
      <c r="A35" s="12" t="s">
        <v>91</v>
      </c>
      <c r="B35" s="13" t="s">
        <v>100</v>
      </c>
      <c r="C35" s="14">
        <v>85821130368</v>
      </c>
      <c r="D35" s="15" t="s">
        <v>101</v>
      </c>
      <c r="E35" s="16">
        <v>51.44</v>
      </c>
      <c r="F35" s="17">
        <v>3243</v>
      </c>
      <c r="G35" s="18" t="s">
        <v>102</v>
      </c>
      <c r="K35" s="6"/>
    </row>
    <row r="36" spans="1:11" x14ac:dyDescent="0.2">
      <c r="A36" s="12" t="s">
        <v>95</v>
      </c>
      <c r="B36" s="13" t="s">
        <v>124</v>
      </c>
      <c r="C36" s="14">
        <v>30638414709</v>
      </c>
      <c r="D36" s="15" t="s">
        <v>125</v>
      </c>
      <c r="E36" s="16">
        <v>43.6</v>
      </c>
      <c r="F36" s="17">
        <v>3234</v>
      </c>
      <c r="G36" s="18" t="s">
        <v>126</v>
      </c>
      <c r="K36" s="6"/>
    </row>
    <row r="37" spans="1:11" x14ac:dyDescent="0.2">
      <c r="A37" s="12" t="s">
        <v>99</v>
      </c>
      <c r="B37" s="13" t="s">
        <v>127</v>
      </c>
      <c r="C37" s="14">
        <v>97644096978</v>
      </c>
      <c r="D37" s="15" t="s">
        <v>128</v>
      </c>
      <c r="E37" s="16">
        <v>4991.54</v>
      </c>
      <c r="F37" s="17">
        <v>3691</v>
      </c>
      <c r="G37" s="18" t="s">
        <v>111</v>
      </c>
      <c r="K37" s="6"/>
    </row>
    <row r="38" spans="1:11" x14ac:dyDescent="0.2">
      <c r="A38" s="12" t="s">
        <v>103</v>
      </c>
      <c r="B38" s="13" t="s">
        <v>127</v>
      </c>
      <c r="C38" s="14">
        <v>97644096978</v>
      </c>
      <c r="D38" s="15" t="s">
        <v>128</v>
      </c>
      <c r="E38" s="16">
        <v>28285.39</v>
      </c>
      <c r="F38" s="17">
        <v>3693</v>
      </c>
      <c r="G38" s="18" t="s">
        <v>111</v>
      </c>
      <c r="K38" s="6"/>
    </row>
    <row r="39" spans="1:11" x14ac:dyDescent="0.2">
      <c r="A39" s="12" t="s">
        <v>107</v>
      </c>
      <c r="B39" s="13" t="s">
        <v>129</v>
      </c>
      <c r="C39" s="14">
        <v>86255713939</v>
      </c>
      <c r="D39" s="15" t="s">
        <v>130</v>
      </c>
      <c r="E39" s="16">
        <v>16.59</v>
      </c>
      <c r="F39" s="17">
        <v>3299</v>
      </c>
      <c r="G39" s="18" t="s">
        <v>131</v>
      </c>
      <c r="K39" s="6"/>
    </row>
    <row r="40" spans="1:11" x14ac:dyDescent="0.2">
      <c r="A40" s="12" t="s">
        <v>132</v>
      </c>
      <c r="B40" s="13" t="s">
        <v>133</v>
      </c>
      <c r="C40" s="14">
        <v>75195113588</v>
      </c>
      <c r="D40" s="15" t="s">
        <v>134</v>
      </c>
      <c r="E40" s="16">
        <v>92.9</v>
      </c>
      <c r="F40" s="17">
        <v>3232</v>
      </c>
      <c r="G40" s="18" t="s">
        <v>135</v>
      </c>
      <c r="K40" s="6"/>
    </row>
    <row r="41" spans="1:11" x14ac:dyDescent="0.2">
      <c r="A41" s="12" t="s">
        <v>136</v>
      </c>
      <c r="B41" s="13" t="s">
        <v>137</v>
      </c>
      <c r="C41" s="14">
        <v>86824137514</v>
      </c>
      <c r="D41" s="15" t="s">
        <v>138</v>
      </c>
      <c r="E41" s="16">
        <v>32.64</v>
      </c>
      <c r="F41" s="17">
        <v>3232</v>
      </c>
      <c r="G41" s="18" t="s">
        <v>139</v>
      </c>
      <c r="K41" s="6"/>
    </row>
    <row r="42" spans="1:11" x14ac:dyDescent="0.2">
      <c r="A42" s="12" t="s">
        <v>140</v>
      </c>
      <c r="B42" s="13" t="s">
        <v>141</v>
      </c>
      <c r="C42" s="14">
        <v>66208638528</v>
      </c>
      <c r="D42" s="15" t="s">
        <v>142</v>
      </c>
      <c r="E42" s="16">
        <v>303.83</v>
      </c>
      <c r="F42" s="17">
        <v>3224</v>
      </c>
      <c r="G42" s="18" t="s">
        <v>143</v>
      </c>
      <c r="K42" s="6"/>
    </row>
    <row r="43" spans="1:11" x14ac:dyDescent="0.2">
      <c r="A43" s="12" t="s">
        <v>144</v>
      </c>
      <c r="B43" s="13" t="s">
        <v>145</v>
      </c>
      <c r="C43" s="14">
        <v>78661516143</v>
      </c>
      <c r="D43" s="15" t="s">
        <v>146</v>
      </c>
      <c r="E43" s="16">
        <v>55</v>
      </c>
      <c r="F43" s="17">
        <v>3294</v>
      </c>
      <c r="G43" s="18" t="s">
        <v>147</v>
      </c>
      <c r="K43" s="6"/>
    </row>
    <row r="44" spans="1:11" x14ac:dyDescent="0.2">
      <c r="A44" s="12" t="s">
        <v>148</v>
      </c>
      <c r="B44" s="13" t="s">
        <v>149</v>
      </c>
      <c r="C44" s="14">
        <v>52311410218</v>
      </c>
      <c r="D44" s="15" t="s">
        <v>150</v>
      </c>
      <c r="E44" s="16">
        <v>3250</v>
      </c>
      <c r="F44" s="17">
        <v>3237</v>
      </c>
      <c r="G44" s="18" t="s">
        <v>151</v>
      </c>
      <c r="K44" s="6"/>
    </row>
    <row r="45" spans="1:11" x14ac:dyDescent="0.2">
      <c r="A45" s="19"/>
      <c r="B45" s="20" t="s">
        <v>112</v>
      </c>
      <c r="C45" s="21"/>
      <c r="D45" s="22"/>
      <c r="E45" s="23">
        <f>SUM(E20:E44)</f>
        <v>41808.829999999994</v>
      </c>
      <c r="F45" s="24"/>
      <c r="G45" s="25"/>
      <c r="K45" s="6"/>
    </row>
    <row r="46" spans="1:11" s="7" customFormat="1" ht="14.25" customHeight="1" thickBot="1" x14ac:dyDescent="0.25">
      <c r="A46" s="28"/>
      <c r="B46" s="29" t="s">
        <v>113</v>
      </c>
      <c r="C46" s="31"/>
      <c r="D46" s="31"/>
      <c r="E46" s="30">
        <f>SUM(E19+E45)</f>
        <v>97808.97</v>
      </c>
      <c r="F46" s="31"/>
      <c r="G46" s="32"/>
    </row>
    <row r="47" spans="1:11" ht="13.5" thickTop="1" x14ac:dyDescent="0.2"/>
  </sheetData>
  <mergeCells count="4">
    <mergeCell ref="A7:G7"/>
    <mergeCell ref="A8:G8"/>
    <mergeCell ref="C46:D46"/>
    <mergeCell ref="F46:G46"/>
  </mergeCells>
  <phoneticPr fontId="12" type="noConversion"/>
  <pageMargins left="0.82677165354330717" right="0.62992125984251968" top="0.74803149606299213" bottom="0.74803149606299213" header="0.31496062992125984" footer="0.31496062992125984"/>
  <pageSetup paperSize="9" scale="7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9621-CC59-4516-BA4D-C723E8E47F9B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1-2024</vt:lpstr>
      <vt:lpstr>2-2024</vt:lpstr>
      <vt:lpstr>3-2024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Crystal Decisions</dc:creator>
  <cp:keywords/>
  <dc:description>Powered by Crystal</dc:description>
  <cp:lastModifiedBy>Goran Mihalj</cp:lastModifiedBy>
  <cp:revision/>
  <cp:lastPrinted>2024-03-18T12:22:14Z</cp:lastPrinted>
  <dcterms:created xsi:type="dcterms:W3CDTF">2024-02-14T12:31:39Z</dcterms:created>
  <dcterms:modified xsi:type="dcterms:W3CDTF">2024-03-18T12:22:20Z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